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E-TAC\Tac-New\images\Vendredi\"/>
    </mc:Choice>
  </mc:AlternateContent>
  <bookViews>
    <workbookView xWindow="0" yWindow="0" windowWidth="7476" windowHeight="2964"/>
  </bookViews>
  <sheets>
    <sheet name="2016" sheetId="5" r:id="rId1"/>
  </sheets>
  <calcPr calcId="152511"/>
</workbook>
</file>

<file path=xl/calcChain.xml><?xml version="1.0" encoding="utf-8"?>
<calcChain xmlns="http://schemas.openxmlformats.org/spreadsheetml/2006/main">
  <c r="A6" i="5" l="1"/>
  <c r="C15" i="5"/>
  <c r="C11" i="5"/>
  <c r="E11" i="5" s="1"/>
  <c r="C9" i="5"/>
  <c r="E9" i="5" s="1"/>
  <c r="C8" i="5"/>
  <c r="E8" i="5" s="1"/>
  <c r="C7" i="5"/>
  <c r="E7" i="5" s="1"/>
  <c r="C6" i="5"/>
  <c r="E6" i="5" s="1"/>
  <c r="C5" i="5"/>
  <c r="E5" i="5" s="1"/>
  <c r="H3" i="5" l="1"/>
  <c r="G4" i="5"/>
  <c r="G25" i="5"/>
  <c r="C13" i="5" l="1"/>
  <c r="E13" i="5" s="1"/>
  <c r="C14" i="5"/>
  <c r="E14" i="5" s="1"/>
  <c r="E15" i="5"/>
  <c r="D26" i="5" l="1"/>
  <c r="E26" i="5" s="1"/>
  <c r="C12" i="5" l="1"/>
  <c r="E12" i="5" s="1"/>
  <c r="AF25" i="5" l="1"/>
  <c r="C10" i="5" l="1"/>
  <c r="E10" i="5" s="1"/>
  <c r="AI25" i="5" l="1"/>
  <c r="AH25" i="5"/>
  <c r="AG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F25" i="5"/>
  <c r="D25" i="5"/>
  <c r="A7" i="5"/>
  <c r="A8" i="5" s="1"/>
  <c r="A9" i="5" s="1"/>
  <c r="A10" i="5" s="1"/>
  <c r="A11" i="5" s="1"/>
  <c r="A12" i="5" s="1"/>
  <c r="A13" i="5" s="1"/>
  <c r="A14" i="5" s="1"/>
  <c r="A15" i="5" s="1"/>
  <c r="H4" i="5"/>
  <c r="I4" i="5" s="1"/>
  <c r="J4" i="5" s="1"/>
  <c r="K4" i="5" s="1"/>
  <c r="L4" i="5" s="1"/>
  <c r="M4" i="5" s="1"/>
  <c r="N4" i="5" s="1"/>
  <c r="O4" i="5" s="1"/>
  <c r="P4" i="5" s="1"/>
  <c r="Q4" i="5" s="1"/>
  <c r="R4" i="5" s="1"/>
  <c r="I3" i="5"/>
  <c r="J3" i="5" l="1"/>
  <c r="K3" i="5" s="1"/>
  <c r="L3" i="5" s="1"/>
  <c r="M3" i="5" s="1"/>
  <c r="S4" i="5"/>
  <c r="T4" i="5" s="1"/>
  <c r="U4" i="5" s="1"/>
  <c r="V4" i="5" s="1"/>
  <c r="W4" i="5" s="1"/>
  <c r="X4" i="5" s="1"/>
  <c r="Y4" i="5" s="1"/>
  <c r="Z4" i="5" s="1"/>
  <c r="AA4" i="5" s="1"/>
  <c r="AB4" i="5" s="1"/>
  <c r="AC4" i="5" s="1"/>
  <c r="AD4" i="5" s="1"/>
  <c r="AE4" i="5" s="1"/>
  <c r="C25" i="5"/>
  <c r="E25" i="5" s="1"/>
  <c r="AF4" i="5" l="1"/>
  <c r="AG4" i="5" s="1"/>
  <c r="AH4" i="5" s="1"/>
  <c r="AI4" i="5" s="1"/>
  <c r="N3" i="5"/>
  <c r="O3" i="5" l="1"/>
  <c r="P3" i="5" s="1"/>
  <c r="Q3" i="5" s="1"/>
  <c r="R3" i="5" l="1"/>
  <c r="S3" i="5" s="1"/>
  <c r="T3" i="5" s="1"/>
  <c r="U3" i="5" l="1"/>
  <c r="V3" i="5" s="1"/>
  <c r="W3" i="5" l="1"/>
  <c r="X3" i="5" s="1"/>
  <c r="Y3" i="5" l="1"/>
  <c r="Z3" i="5" s="1"/>
  <c r="AA3" i="5" s="1"/>
  <c r="AB3" i="5" s="1"/>
  <c r="AC3" i="5" s="1"/>
  <c r="AD3" i="5" s="1"/>
  <c r="AE3" i="5" s="1"/>
  <c r="AF3" i="5" s="1"/>
  <c r="AG3" i="5" s="1"/>
  <c r="AH3" i="5" s="1"/>
  <c r="AI3" i="5" s="1"/>
</calcChain>
</file>

<file path=xl/sharedStrings.xml><?xml version="1.0" encoding="utf-8"?>
<sst xmlns="http://schemas.openxmlformats.org/spreadsheetml/2006/main" count="25" uniqueCount="25">
  <si>
    <t>Clt</t>
  </si>
  <si>
    <t>NOM</t>
  </si>
  <si>
    <t>TOTAL</t>
  </si>
  <si>
    <t>Nombre</t>
  </si>
  <si>
    <t>Date</t>
  </si>
  <si>
    <t>LE MENELEC Erwan</t>
  </si>
  <si>
    <t>FOGEL Jean-Jacques</t>
  </si>
  <si>
    <t>LE MENELEC Alan</t>
  </si>
  <si>
    <t>TARLO Maurice</t>
  </si>
  <si>
    <t>ACUDAD Marsuk</t>
  </si>
  <si>
    <t>VERNADET Jacques</t>
  </si>
  <si>
    <t>DERONNE Marc</t>
  </si>
  <si>
    <t>HADDOUCHE Lehyan</t>
  </si>
  <si>
    <t>particip.</t>
  </si>
  <si>
    <t>Moyenne</t>
  </si>
  <si>
    <t>TOTAL :</t>
  </si>
  <si>
    <t>Nombre participants :</t>
  </si>
  <si>
    <t>Points</t>
  </si>
  <si>
    <t>Ronde :</t>
  </si>
  <si>
    <t>KIEFFER Anatole</t>
  </si>
  <si>
    <t xml:space="preserve">  CHAMPIONNAT DU VENDREDI</t>
  </si>
  <si>
    <t>ROUSSAN Philippe</t>
  </si>
  <si>
    <t xml:space="preserve">  Il ne sera conservé que les 25 meilleurs résultats</t>
  </si>
  <si>
    <t>TOURNOI BOUFFE</t>
  </si>
  <si>
    <t>CONAN Claude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</si>
</sst>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m;@"/>
    <numFmt numFmtId="165" formatCode="d/m/yy;@"/>
    <numFmt numFmtId="166" formatCode="0.0"/>
  </numFmts>
  <fonts count="7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1" fillId="0" borderId="0" xfId="0" applyFont="1" applyBorder="1"/>
    <xf numFmtId="0" fontId="1" fillId="0" borderId="5" xfId="0" applyFont="1" applyBorder="1"/>
    <xf numFmtId="0" fontId="1" fillId="0" borderId="3" xfId="0" applyFont="1" applyBorder="1"/>
    <xf numFmtId="0" fontId="0" fillId="0" borderId="0" xfId="0" applyFill="1" applyBorder="1" applyAlignment="1">
      <alignment horizontal="center"/>
    </xf>
    <xf numFmtId="0" fontId="0" fillId="0" borderId="1" xfId="0" applyBorder="1"/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7" xfId="0" applyBorder="1"/>
    <xf numFmtId="0" fontId="0" fillId="0" borderId="6" xfId="0" applyBorder="1" applyAlignment="1">
      <alignment horizontal="center"/>
    </xf>
    <xf numFmtId="0" fontId="0" fillId="2" borderId="1" xfId="0" applyFill="1" applyBorder="1"/>
    <xf numFmtId="0" fontId="0" fillId="0" borderId="0" xfId="0" applyFill="1" applyBorder="1"/>
    <xf numFmtId="165" fontId="0" fillId="3" borderId="0" xfId="0" applyNumberFormat="1" applyFill="1"/>
    <xf numFmtId="166" fontId="0" fillId="0" borderId="1" xfId="0" applyNumberForma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5" xfId="0" applyFill="1" applyBorder="1"/>
    <xf numFmtId="0" fontId="0" fillId="2" borderId="3" xfId="0" applyFill="1" applyBorder="1"/>
    <xf numFmtId="0" fontId="0" fillId="2" borderId="4" xfId="0" applyFill="1" applyBorder="1"/>
    <xf numFmtId="2" fontId="0" fillId="0" borderId="1" xfId="0" applyNumberFormat="1" applyBorder="1" applyAlignment="1">
      <alignment horizontal="center"/>
    </xf>
    <xf numFmtId="14" fontId="0" fillId="3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8" xfId="0" applyBorder="1" applyAlignment="1">
      <alignment horizontal="right"/>
    </xf>
    <xf numFmtId="0" fontId="0" fillId="0" borderId="9" xfId="0" applyFill="1" applyBorder="1"/>
    <xf numFmtId="0" fontId="0" fillId="0" borderId="10" xfId="0" applyBorder="1"/>
    <xf numFmtId="0" fontId="0" fillId="0" borderId="11" xfId="0" applyBorder="1"/>
    <xf numFmtId="2" fontId="0" fillId="0" borderId="9" xfId="0" applyNumberForma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0" fillId="0" borderId="13" xfId="0" applyBorder="1"/>
    <xf numFmtId="0" fontId="6" fillId="0" borderId="7" xfId="0" applyFont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2" borderId="1" xfId="0" applyFont="1" applyFill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0" fontId="0" fillId="0" borderId="9" xfId="0" applyBorder="1"/>
    <xf numFmtId="0" fontId="4" fillId="0" borderId="0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tabSelected="1" workbookViewId="0">
      <selection activeCell="P14" sqref="P14"/>
    </sheetView>
  </sheetViews>
  <sheetFormatPr baseColWidth="10" defaultRowHeight="14.4" x14ac:dyDescent="0.3"/>
  <cols>
    <col min="1" max="1" width="4.88671875" style="1" customWidth="1"/>
    <col min="2" max="2" width="20.5546875" customWidth="1"/>
    <col min="3" max="3" width="7.109375" customWidth="1"/>
    <col min="4" max="4" width="7.6640625" customWidth="1"/>
    <col min="5" max="5" width="8" customWidth="1"/>
    <col min="6" max="6" width="7.44140625" customWidth="1"/>
    <col min="7" max="9" width="4.88671875" customWidth="1"/>
    <col min="10" max="10" width="5.88671875" customWidth="1"/>
    <col min="11" max="11" width="4.5546875" customWidth="1"/>
    <col min="12" max="12" width="5.88671875" customWidth="1"/>
    <col min="13" max="13" width="5.5546875" customWidth="1"/>
    <col min="14" max="14" width="4.6640625" customWidth="1"/>
    <col min="15" max="15" width="5.6640625" customWidth="1"/>
    <col min="16" max="16" width="5.5546875" customWidth="1"/>
    <col min="17" max="17" width="6.88671875" customWidth="1"/>
    <col min="18" max="18" width="4.5546875" customWidth="1"/>
    <col min="19" max="19" width="5.109375" customWidth="1"/>
    <col min="20" max="20" width="5" customWidth="1"/>
    <col min="21" max="21" width="3.5546875" customWidth="1"/>
    <col min="22" max="22" width="4.88671875" customWidth="1"/>
    <col min="23" max="23" width="5.109375" customWidth="1"/>
    <col min="24" max="25" width="4.5546875" customWidth="1"/>
    <col min="26" max="26" width="5.109375" customWidth="1"/>
    <col min="27" max="27" width="3.6640625" customWidth="1"/>
    <col min="28" max="28" width="3.88671875" customWidth="1"/>
    <col min="29" max="30" width="4.5546875" customWidth="1"/>
    <col min="31" max="31" width="3.88671875" customWidth="1"/>
    <col min="32" max="32" width="5" customWidth="1"/>
    <col min="33" max="34" width="4.88671875" customWidth="1"/>
    <col min="35" max="35" width="4.109375" customWidth="1"/>
  </cols>
  <sheetData>
    <row r="1" spans="1:37" ht="29.4" thickBot="1" x14ac:dyDescent="0.6">
      <c r="D1" s="8"/>
      <c r="E1" s="8"/>
      <c r="F1" s="8"/>
      <c r="G1" s="8"/>
      <c r="H1" s="8"/>
      <c r="I1" s="5"/>
      <c r="O1" s="9" t="s">
        <v>20</v>
      </c>
      <c r="P1" s="10"/>
      <c r="Q1" s="10"/>
      <c r="R1" s="6"/>
      <c r="S1" s="6"/>
      <c r="T1" s="6"/>
      <c r="U1" s="6"/>
      <c r="V1" s="6"/>
      <c r="W1" s="6"/>
      <c r="X1" s="6"/>
      <c r="Y1" s="7"/>
    </row>
    <row r="2" spans="1:37" ht="15" thickBot="1" x14ac:dyDescent="0.35">
      <c r="A2" s="16" t="s">
        <v>0</v>
      </c>
      <c r="B2" s="16" t="s">
        <v>1</v>
      </c>
      <c r="C2" s="15" t="s">
        <v>2</v>
      </c>
      <c r="D2" s="32" t="s">
        <v>3</v>
      </c>
      <c r="E2" s="38" t="s">
        <v>14</v>
      </c>
      <c r="F2" s="3" t="s">
        <v>4</v>
      </c>
      <c r="AJ2" s="28" t="s">
        <v>23</v>
      </c>
      <c r="AK2" s="29"/>
    </row>
    <row r="3" spans="1:37" ht="15" thickBot="1" x14ac:dyDescent="0.35">
      <c r="C3" s="4" t="s">
        <v>17</v>
      </c>
      <c r="D3" s="33" t="s">
        <v>13</v>
      </c>
      <c r="E3" s="35"/>
      <c r="F3" s="19">
        <v>42258</v>
      </c>
      <c r="G3" s="2">
        <v>42272</v>
      </c>
      <c r="H3" s="2">
        <f>G3+7</f>
        <v>42279</v>
      </c>
      <c r="I3" s="2">
        <f t="shared" ref="I3" si="0">H3+7</f>
        <v>42286</v>
      </c>
      <c r="J3" s="2">
        <f>I3+14</f>
        <v>42300</v>
      </c>
      <c r="K3" s="2">
        <f>J3+14</f>
        <v>42314</v>
      </c>
      <c r="L3" s="2">
        <f>K3+7</f>
        <v>42321</v>
      </c>
      <c r="M3" s="2">
        <f>L3+14</f>
        <v>42335</v>
      </c>
      <c r="N3" s="2">
        <f>M3+7</f>
        <v>42342</v>
      </c>
      <c r="O3" s="2">
        <f>N3+7</f>
        <v>42349</v>
      </c>
      <c r="P3" s="2">
        <f>O3+14</f>
        <v>42363</v>
      </c>
      <c r="Q3" s="19">
        <f>P3+7</f>
        <v>42370</v>
      </c>
      <c r="R3" s="2">
        <f>Q3+7</f>
        <v>42377</v>
      </c>
      <c r="S3" s="2">
        <f>R3+14</f>
        <v>42391</v>
      </c>
      <c r="T3" s="2">
        <f t="shared" ref="T3" si="1">S3+7</f>
        <v>42398</v>
      </c>
      <c r="U3" s="2">
        <f>T3+7</f>
        <v>42405</v>
      </c>
      <c r="V3" s="2">
        <f>U3+7</f>
        <v>42412</v>
      </c>
      <c r="W3" s="2">
        <f>V3+14</f>
        <v>42426</v>
      </c>
      <c r="X3" s="2">
        <f>W3+7</f>
        <v>42433</v>
      </c>
      <c r="Y3" s="2">
        <f>X3+7</f>
        <v>42440</v>
      </c>
      <c r="Z3" s="2">
        <f>Y3+14</f>
        <v>42454</v>
      </c>
      <c r="AA3" s="2">
        <f>Z3+7</f>
        <v>42461</v>
      </c>
      <c r="AB3" s="2">
        <f>AA3+7</f>
        <v>42468</v>
      </c>
      <c r="AC3" s="2">
        <f>AB3+14</f>
        <v>42482</v>
      </c>
      <c r="AD3" s="2">
        <f t="shared" ref="AD3:AI3" si="2">AC3+7</f>
        <v>42489</v>
      </c>
      <c r="AE3" s="2">
        <f t="shared" si="2"/>
        <v>42496</v>
      </c>
      <c r="AF3" s="2">
        <f t="shared" si="2"/>
        <v>42503</v>
      </c>
      <c r="AG3" s="2">
        <f t="shared" si="2"/>
        <v>42510</v>
      </c>
      <c r="AH3" s="2">
        <f t="shared" si="2"/>
        <v>42517</v>
      </c>
      <c r="AI3" s="2">
        <f t="shared" si="2"/>
        <v>42524</v>
      </c>
      <c r="AJ3" s="27"/>
    </row>
    <row r="4" spans="1:37" ht="15" thickBot="1" x14ac:dyDescent="0.35">
      <c r="B4" s="30" t="s">
        <v>18</v>
      </c>
      <c r="D4" s="37"/>
      <c r="E4" s="36"/>
      <c r="F4" s="3">
        <v>1</v>
      </c>
      <c r="G4" s="3">
        <f>F4+1</f>
        <v>2</v>
      </c>
      <c r="H4" s="3">
        <f>G4+1</f>
        <v>3</v>
      </c>
      <c r="I4" s="3">
        <f t="shared" ref="I4:AE4" si="3">H4+1</f>
        <v>4</v>
      </c>
      <c r="J4" s="3">
        <f t="shared" si="3"/>
        <v>5</v>
      </c>
      <c r="K4" s="3">
        <f>J4+1</f>
        <v>6</v>
      </c>
      <c r="L4" s="3">
        <f t="shared" ref="L4:R4" si="4">K4+1</f>
        <v>7</v>
      </c>
      <c r="M4" s="3">
        <f t="shared" si="4"/>
        <v>8</v>
      </c>
      <c r="N4" s="3">
        <f t="shared" si="4"/>
        <v>9</v>
      </c>
      <c r="O4" s="3">
        <f t="shared" si="4"/>
        <v>10</v>
      </c>
      <c r="P4" s="3">
        <f t="shared" si="4"/>
        <v>11</v>
      </c>
      <c r="Q4" s="3">
        <f t="shared" si="4"/>
        <v>12</v>
      </c>
      <c r="R4" s="3">
        <f t="shared" si="4"/>
        <v>13</v>
      </c>
      <c r="S4" s="3">
        <f t="shared" si="3"/>
        <v>14</v>
      </c>
      <c r="T4" s="3">
        <f t="shared" si="3"/>
        <v>15</v>
      </c>
      <c r="U4" s="3">
        <f t="shared" si="3"/>
        <v>16</v>
      </c>
      <c r="V4" s="3">
        <f t="shared" si="3"/>
        <v>17</v>
      </c>
      <c r="W4" s="3">
        <f t="shared" si="3"/>
        <v>18</v>
      </c>
      <c r="X4" s="3">
        <f t="shared" si="3"/>
        <v>19</v>
      </c>
      <c r="Y4" s="3">
        <f t="shared" si="3"/>
        <v>20</v>
      </c>
      <c r="Z4" s="3">
        <f t="shared" si="3"/>
        <v>21</v>
      </c>
      <c r="AA4" s="3">
        <f t="shared" si="3"/>
        <v>22</v>
      </c>
      <c r="AB4" s="3">
        <f t="shared" si="3"/>
        <v>23</v>
      </c>
      <c r="AC4" s="3">
        <f t="shared" si="3"/>
        <v>24</v>
      </c>
      <c r="AD4" s="3">
        <f t="shared" si="3"/>
        <v>25</v>
      </c>
      <c r="AE4" s="3">
        <f t="shared" si="3"/>
        <v>26</v>
      </c>
      <c r="AF4" s="3">
        <f t="shared" ref="AF4" si="5">AE4+1</f>
        <v>27</v>
      </c>
      <c r="AG4" s="3">
        <f t="shared" ref="AG4" si="6">AF4+1</f>
        <v>28</v>
      </c>
      <c r="AH4" s="3">
        <f t="shared" ref="AH4" si="7">AG4+1</f>
        <v>29</v>
      </c>
      <c r="AI4" s="3">
        <f t="shared" ref="AI4" si="8">AH4+1</f>
        <v>30</v>
      </c>
    </row>
    <row r="5" spans="1:37" x14ac:dyDescent="0.3">
      <c r="A5" s="3">
        <v>1</v>
      </c>
      <c r="B5" s="17" t="s">
        <v>19</v>
      </c>
      <c r="C5" s="20">
        <f t="shared" ref="C5:C6" si="9">SUM(F5:AI5)</f>
        <v>10</v>
      </c>
      <c r="D5" s="3">
        <v>1</v>
      </c>
      <c r="E5" s="26">
        <f t="shared" ref="E5" si="10">C5/D5</f>
        <v>10</v>
      </c>
      <c r="F5" s="41">
        <v>10</v>
      </c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21"/>
      <c r="AH5" s="39"/>
      <c r="AI5" s="39"/>
      <c r="AJ5" s="18"/>
    </row>
    <row r="6" spans="1:37" x14ac:dyDescent="0.3">
      <c r="A6" s="3">
        <f>A5+1</f>
        <v>2</v>
      </c>
      <c r="B6" s="14" t="s">
        <v>5</v>
      </c>
      <c r="C6" s="20">
        <f t="shared" si="9"/>
        <v>8</v>
      </c>
      <c r="D6" s="3">
        <v>1</v>
      </c>
      <c r="E6" s="34">
        <f>C6/D6</f>
        <v>8</v>
      </c>
      <c r="F6" s="45">
        <v>8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21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18"/>
    </row>
    <row r="7" spans="1:37" x14ac:dyDescent="0.3">
      <c r="A7" s="3">
        <f t="shared" ref="A7:A15" si="11">A6+1</f>
        <v>3</v>
      </c>
      <c r="B7" s="14" t="s">
        <v>9</v>
      </c>
      <c r="C7" s="42">
        <f>SUM(F7:AI7)</f>
        <v>6</v>
      </c>
      <c r="D7" s="3">
        <v>1</v>
      </c>
      <c r="E7" s="34">
        <f>C7/D7</f>
        <v>6</v>
      </c>
      <c r="F7" s="45">
        <v>6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21"/>
      <c r="AD7" s="21"/>
      <c r="AE7" s="44"/>
      <c r="AF7" s="44"/>
      <c r="AG7" s="39"/>
      <c r="AH7" s="39"/>
      <c r="AI7" s="39"/>
      <c r="AJ7" s="18"/>
    </row>
    <row r="8" spans="1:37" x14ac:dyDescent="0.3">
      <c r="A8" s="3">
        <f t="shared" si="11"/>
        <v>4</v>
      </c>
      <c r="B8" s="12" t="s">
        <v>12</v>
      </c>
      <c r="C8" s="20">
        <f t="shared" ref="C8:C9" si="12">SUM(F8:AI8)</f>
        <v>5</v>
      </c>
      <c r="D8" s="3">
        <v>1</v>
      </c>
      <c r="E8" s="34">
        <f t="shared" ref="E8:E9" si="13">C8/D8</f>
        <v>5</v>
      </c>
      <c r="F8" s="45">
        <v>5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44"/>
      <c r="AF8" s="44"/>
      <c r="AG8" s="39"/>
      <c r="AH8" s="39"/>
      <c r="AI8" s="39"/>
      <c r="AJ8" s="18"/>
    </row>
    <row r="9" spans="1:37" x14ac:dyDescent="0.3">
      <c r="A9" s="3">
        <f t="shared" si="11"/>
        <v>5</v>
      </c>
      <c r="B9" s="43" t="s">
        <v>7</v>
      </c>
      <c r="C9" s="20">
        <f t="shared" si="12"/>
        <v>4</v>
      </c>
      <c r="D9" s="3">
        <v>1</v>
      </c>
      <c r="E9" s="34">
        <f t="shared" si="13"/>
        <v>4</v>
      </c>
      <c r="F9" s="45">
        <v>4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1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18"/>
    </row>
    <row r="10" spans="1:37" x14ac:dyDescent="0.3">
      <c r="A10" s="3">
        <f t="shared" si="11"/>
        <v>6</v>
      </c>
      <c r="B10" s="14" t="s">
        <v>11</v>
      </c>
      <c r="C10" s="20">
        <f t="shared" ref="C10:C15" si="14">SUM(F10:AI10)</f>
        <v>3</v>
      </c>
      <c r="D10" s="3">
        <v>1</v>
      </c>
      <c r="E10" s="34">
        <f t="shared" ref="E10:E11" si="15">C10/D10</f>
        <v>3</v>
      </c>
      <c r="F10" s="45">
        <v>3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11"/>
      <c r="Y10" s="11"/>
      <c r="Z10" s="11"/>
      <c r="AA10" s="39"/>
      <c r="AB10" s="39"/>
      <c r="AC10" s="39"/>
      <c r="AD10" s="39"/>
      <c r="AE10" s="44"/>
      <c r="AF10" s="39"/>
      <c r="AG10" s="39"/>
      <c r="AH10" s="39"/>
      <c r="AI10" s="44"/>
      <c r="AJ10" s="18"/>
    </row>
    <row r="11" spans="1:37" x14ac:dyDescent="0.3">
      <c r="A11" s="3">
        <f t="shared" si="11"/>
        <v>7</v>
      </c>
      <c r="B11" s="43" t="s">
        <v>24</v>
      </c>
      <c r="C11" s="20">
        <f t="shared" ref="C11" si="16">SUM(F11:AI11)</f>
        <v>1.5</v>
      </c>
      <c r="D11" s="3">
        <v>1</v>
      </c>
      <c r="E11" s="34">
        <f t="shared" si="15"/>
        <v>1.5</v>
      </c>
      <c r="F11" s="45">
        <v>1.5</v>
      </c>
      <c r="G11" s="39"/>
      <c r="H11" s="39"/>
      <c r="I11" s="39"/>
      <c r="J11" s="39"/>
      <c r="K11" s="39"/>
      <c r="L11" s="39"/>
      <c r="M11" s="39"/>
      <c r="N11" s="39"/>
      <c r="O11" s="11"/>
      <c r="P11" s="39"/>
      <c r="Q11" s="39"/>
      <c r="R11" s="39"/>
      <c r="S11" s="39"/>
      <c r="T11" s="39"/>
      <c r="U11" s="39"/>
      <c r="V11" s="39"/>
      <c r="W11" s="18"/>
      <c r="X11" s="39"/>
      <c r="Y11" s="39"/>
      <c r="Z11" s="39"/>
      <c r="AA11" s="39"/>
      <c r="AB11" s="39"/>
      <c r="AC11" s="39"/>
      <c r="AD11" s="39"/>
      <c r="AE11" s="44"/>
      <c r="AF11" s="44"/>
      <c r="AG11" s="39"/>
      <c r="AH11" s="39"/>
      <c r="AI11" s="44"/>
      <c r="AJ11" s="18"/>
    </row>
    <row r="12" spans="1:37" x14ac:dyDescent="0.3">
      <c r="A12" s="3">
        <f t="shared" si="11"/>
        <v>8</v>
      </c>
      <c r="B12" s="12" t="s">
        <v>10</v>
      </c>
      <c r="C12" s="20">
        <f t="shared" si="14"/>
        <v>1.5</v>
      </c>
      <c r="D12" s="3">
        <v>1</v>
      </c>
      <c r="E12" s="34">
        <f t="shared" ref="E12" si="17">C12/D12</f>
        <v>1.5</v>
      </c>
      <c r="F12" s="45">
        <v>1.5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18"/>
    </row>
    <row r="13" spans="1:37" x14ac:dyDescent="0.3">
      <c r="A13" s="3">
        <f t="shared" si="11"/>
        <v>9</v>
      </c>
      <c r="B13" s="12" t="s">
        <v>6</v>
      </c>
      <c r="C13" s="20">
        <f t="shared" si="14"/>
        <v>0</v>
      </c>
      <c r="D13" s="3">
        <v>1</v>
      </c>
      <c r="E13" s="34">
        <f t="shared" ref="E13:E15" si="18">C13/D13</f>
        <v>0</v>
      </c>
      <c r="F13" s="45">
        <v>0</v>
      </c>
      <c r="G13" s="39"/>
      <c r="H13" s="39"/>
      <c r="I13" s="39"/>
      <c r="J13" s="39"/>
      <c r="K13" s="39"/>
      <c r="L13" s="39"/>
      <c r="M13" s="39"/>
      <c r="N13" s="39"/>
      <c r="O13" s="18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44"/>
      <c r="AI13" s="39"/>
      <c r="AJ13" s="18"/>
    </row>
    <row r="14" spans="1:37" x14ac:dyDescent="0.3">
      <c r="A14" s="3">
        <f t="shared" si="11"/>
        <v>10</v>
      </c>
      <c r="B14" s="12" t="s">
        <v>21</v>
      </c>
      <c r="C14" s="20">
        <f t="shared" si="14"/>
        <v>0</v>
      </c>
      <c r="D14" s="3">
        <v>1</v>
      </c>
      <c r="E14" s="26">
        <f t="shared" si="18"/>
        <v>0</v>
      </c>
      <c r="F14" s="45">
        <v>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44"/>
      <c r="AF14" s="39"/>
      <c r="AG14" s="39"/>
      <c r="AH14" s="39"/>
      <c r="AI14" s="39"/>
      <c r="AJ14" s="18"/>
    </row>
    <row r="15" spans="1:37" x14ac:dyDescent="0.3">
      <c r="A15" s="3">
        <f t="shared" si="11"/>
        <v>11</v>
      </c>
      <c r="B15" s="31" t="s">
        <v>8</v>
      </c>
      <c r="C15" s="20">
        <f t="shared" si="14"/>
        <v>0</v>
      </c>
      <c r="D15" s="3">
        <v>1</v>
      </c>
      <c r="E15" s="34">
        <f t="shared" si="18"/>
        <v>0</v>
      </c>
      <c r="F15" s="45">
        <v>0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18"/>
      <c r="Z15" s="39"/>
      <c r="AA15" s="39"/>
      <c r="AB15" s="39"/>
      <c r="AC15" s="39"/>
      <c r="AD15" s="39"/>
      <c r="AE15" s="44"/>
      <c r="AF15" s="39"/>
      <c r="AG15" s="39"/>
      <c r="AH15" s="44"/>
      <c r="AI15" s="44"/>
      <c r="AJ15" s="18"/>
    </row>
    <row r="16" spans="1:37" x14ac:dyDescent="0.3">
      <c r="A16" s="3"/>
      <c r="B16" s="43"/>
      <c r="C16" s="20"/>
      <c r="D16" s="3"/>
      <c r="E16" s="34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44"/>
      <c r="AF16" s="39"/>
      <c r="AG16" s="39"/>
      <c r="AH16" s="44"/>
      <c r="AI16" s="44"/>
      <c r="AJ16" s="18"/>
    </row>
    <row r="17" spans="1:36" x14ac:dyDescent="0.3">
      <c r="A17" s="3"/>
      <c r="B17" s="12"/>
      <c r="C17" s="20"/>
      <c r="D17" s="3"/>
      <c r="E17" s="34"/>
      <c r="F17" s="39"/>
      <c r="G17" s="39"/>
      <c r="H17" s="39"/>
      <c r="I17" s="39"/>
      <c r="J17" s="39"/>
      <c r="K17" s="39"/>
      <c r="L17" s="39"/>
      <c r="M17" s="39"/>
      <c r="N17" s="39"/>
      <c r="O17" s="18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44"/>
      <c r="AF17" s="44"/>
      <c r="AG17" s="39"/>
      <c r="AH17" s="44"/>
      <c r="AI17" s="44"/>
      <c r="AJ17" s="18"/>
    </row>
    <row r="18" spans="1:36" x14ac:dyDescent="0.3">
      <c r="A18" s="3"/>
      <c r="B18" s="12"/>
      <c r="C18" s="20"/>
      <c r="D18" s="3"/>
      <c r="E18" s="34"/>
      <c r="F18" s="39"/>
      <c r="G18" s="39"/>
      <c r="H18" s="39"/>
      <c r="I18" s="39"/>
      <c r="J18" s="39"/>
      <c r="K18" s="39"/>
      <c r="L18" s="39"/>
      <c r="M18" s="39"/>
      <c r="N18" s="39"/>
      <c r="O18" s="18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44"/>
      <c r="AF18" s="39"/>
      <c r="AG18" s="39"/>
      <c r="AH18" s="44"/>
      <c r="AI18" s="44"/>
      <c r="AJ18" s="18"/>
    </row>
    <row r="19" spans="1:36" x14ac:dyDescent="0.3">
      <c r="A19" s="3"/>
      <c r="B19" s="12"/>
      <c r="C19" s="20"/>
      <c r="D19" s="3"/>
      <c r="E19" s="34"/>
      <c r="F19" s="39"/>
      <c r="G19" s="39"/>
      <c r="H19" s="39"/>
      <c r="I19" s="39"/>
      <c r="J19" s="39"/>
      <c r="K19" s="39"/>
      <c r="L19" s="39"/>
      <c r="M19" s="39"/>
      <c r="N19" s="39"/>
      <c r="O19" s="18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44"/>
      <c r="AF19" s="39"/>
      <c r="AG19" s="39"/>
      <c r="AH19" s="44"/>
      <c r="AI19" s="44"/>
      <c r="AJ19" s="18"/>
    </row>
    <row r="20" spans="1:36" x14ac:dyDescent="0.3">
      <c r="A20" s="3"/>
      <c r="B20" s="12"/>
      <c r="C20" s="20"/>
      <c r="D20" s="3"/>
      <c r="E20" s="34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44"/>
      <c r="AF20" s="39"/>
      <c r="AG20" s="39"/>
      <c r="AH20" s="44"/>
      <c r="AI20" s="44"/>
      <c r="AJ20" s="18"/>
    </row>
    <row r="21" spans="1:36" x14ac:dyDescent="0.3">
      <c r="A21" s="3"/>
      <c r="B21" s="43"/>
      <c r="C21" s="20"/>
      <c r="D21" s="3"/>
      <c r="E21" s="34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44"/>
      <c r="AF21" s="39"/>
      <c r="AG21" s="39"/>
      <c r="AH21" s="44"/>
      <c r="AI21" s="44"/>
      <c r="AJ21" s="18"/>
    </row>
    <row r="22" spans="1:36" x14ac:dyDescent="0.3">
      <c r="A22" s="3"/>
      <c r="B22" s="31"/>
      <c r="C22" s="20"/>
      <c r="D22" s="3"/>
      <c r="E22" s="34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44"/>
      <c r="AF22" s="39"/>
      <c r="AG22" s="39"/>
      <c r="AH22" s="44"/>
      <c r="AI22" s="44"/>
      <c r="AJ22" s="18"/>
    </row>
    <row r="23" spans="1:36" x14ac:dyDescent="0.3">
      <c r="A23" s="3"/>
      <c r="B23" s="12"/>
      <c r="C23" s="20"/>
      <c r="D23" s="3"/>
      <c r="E23" s="34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44"/>
      <c r="AF23" s="39"/>
      <c r="AG23" s="39"/>
      <c r="AH23" s="44"/>
      <c r="AI23" s="44"/>
      <c r="AJ23" s="18"/>
    </row>
    <row r="24" spans="1:36" x14ac:dyDescent="0.3">
      <c r="A24" s="22"/>
      <c r="B24" s="12"/>
      <c r="C24" s="20"/>
      <c r="D24" s="3"/>
      <c r="E24" s="34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40"/>
      <c r="AF24" s="40"/>
      <c r="AG24" s="40"/>
      <c r="AH24" s="39"/>
      <c r="AI24" s="40"/>
      <c r="AJ24" s="18"/>
    </row>
    <row r="25" spans="1:36" x14ac:dyDescent="0.3">
      <c r="B25" s="12" t="s">
        <v>15</v>
      </c>
      <c r="C25" s="20">
        <f>SUM(C5:C23)</f>
        <v>39</v>
      </c>
      <c r="D25" s="3">
        <f>SUM(D5:D23)</f>
        <v>11</v>
      </c>
      <c r="E25" s="13">
        <f>C25/D25</f>
        <v>3.5454545454545454</v>
      </c>
      <c r="F25" s="3">
        <f t="shared" ref="F25:AI25" si="19">SUM(F5:F23)</f>
        <v>39</v>
      </c>
      <c r="G25" s="3">
        <f t="shared" si="19"/>
        <v>0</v>
      </c>
      <c r="H25" s="3">
        <f t="shared" si="19"/>
        <v>0</v>
      </c>
      <c r="I25" s="3">
        <f t="shared" si="19"/>
        <v>0</v>
      </c>
      <c r="J25" s="3">
        <f t="shared" si="19"/>
        <v>0</v>
      </c>
      <c r="K25" s="3">
        <f t="shared" si="19"/>
        <v>0</v>
      </c>
      <c r="L25" s="3">
        <f t="shared" si="19"/>
        <v>0</v>
      </c>
      <c r="M25" s="3">
        <f t="shared" si="19"/>
        <v>0</v>
      </c>
      <c r="N25" s="3">
        <f t="shared" si="19"/>
        <v>0</v>
      </c>
      <c r="O25" s="3">
        <f t="shared" si="19"/>
        <v>0</v>
      </c>
      <c r="P25" s="3">
        <f t="shared" si="19"/>
        <v>0</v>
      </c>
      <c r="Q25" s="3">
        <f t="shared" si="19"/>
        <v>0</v>
      </c>
      <c r="R25" s="3">
        <f t="shared" si="19"/>
        <v>0</v>
      </c>
      <c r="S25" s="3">
        <f t="shared" si="19"/>
        <v>0</v>
      </c>
      <c r="T25" s="3">
        <f t="shared" si="19"/>
        <v>0</v>
      </c>
      <c r="U25" s="3">
        <f t="shared" si="19"/>
        <v>0</v>
      </c>
      <c r="V25" s="3">
        <f t="shared" si="19"/>
        <v>0</v>
      </c>
      <c r="W25" s="3">
        <f t="shared" si="19"/>
        <v>0</v>
      </c>
      <c r="X25" s="3">
        <f t="shared" si="19"/>
        <v>0</v>
      </c>
      <c r="Y25" s="3">
        <f t="shared" si="19"/>
        <v>0</v>
      </c>
      <c r="Z25" s="3">
        <f t="shared" si="19"/>
        <v>0</v>
      </c>
      <c r="AA25" s="3">
        <f t="shared" si="19"/>
        <v>0</v>
      </c>
      <c r="AB25" s="3">
        <f t="shared" si="19"/>
        <v>0</v>
      </c>
      <c r="AC25" s="3">
        <f t="shared" si="19"/>
        <v>0</v>
      </c>
      <c r="AD25" s="3">
        <f t="shared" si="19"/>
        <v>0</v>
      </c>
      <c r="AE25" s="3">
        <f t="shared" si="19"/>
        <v>0</v>
      </c>
      <c r="AF25" s="3">
        <f t="shared" si="19"/>
        <v>0</v>
      </c>
      <c r="AG25" s="3">
        <f t="shared" si="19"/>
        <v>0</v>
      </c>
      <c r="AH25" s="3">
        <f t="shared" si="19"/>
        <v>0</v>
      </c>
      <c r="AI25" s="3">
        <f t="shared" si="19"/>
        <v>0</v>
      </c>
    </row>
    <row r="26" spans="1:36" ht="15" thickBot="1" x14ac:dyDescent="0.35">
      <c r="B26" s="14" t="s">
        <v>16</v>
      </c>
      <c r="D26" s="1">
        <f>SUM(F26:AI26)-L26-M26</f>
        <v>11</v>
      </c>
      <c r="E26" s="13">
        <f>D26/1</f>
        <v>11</v>
      </c>
      <c r="F26" s="46">
        <v>11</v>
      </c>
      <c r="G26" s="46"/>
      <c r="H26" s="46"/>
      <c r="I26" s="46"/>
      <c r="J26" s="46"/>
      <c r="K26" s="45"/>
      <c r="L26" s="47"/>
      <c r="M26" s="47"/>
      <c r="N26" s="46"/>
      <c r="O26" s="46"/>
      <c r="P26" s="46"/>
      <c r="Q26" s="46"/>
      <c r="R26" s="46"/>
      <c r="S26" s="46"/>
      <c r="T26" s="46"/>
      <c r="U26" s="46"/>
      <c r="V26" s="45"/>
      <c r="W26" s="45"/>
      <c r="X26" s="45"/>
      <c r="Y26" s="47"/>
      <c r="Z26" s="45"/>
      <c r="AA26" s="45"/>
      <c r="AB26" s="45"/>
      <c r="AC26" s="45"/>
      <c r="AD26" s="45"/>
      <c r="AE26" s="45"/>
      <c r="AF26" s="45"/>
      <c r="AG26" s="45"/>
      <c r="AH26" s="45"/>
      <c r="AI26" s="45"/>
    </row>
    <row r="27" spans="1:36" ht="15" thickBot="1" x14ac:dyDescent="0.35">
      <c r="F27" s="18"/>
      <c r="G27" s="18"/>
      <c r="H27" s="18"/>
      <c r="I27" s="18"/>
      <c r="J27" s="23" t="s">
        <v>22</v>
      </c>
      <c r="K27" s="24"/>
      <c r="L27" s="24"/>
      <c r="M27" s="24"/>
      <c r="N27" s="24"/>
      <c r="O27" s="24"/>
      <c r="P27" s="24"/>
      <c r="Q27" s="2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2016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</dc:creator>
  <cp:lastModifiedBy>Papa</cp:lastModifiedBy>
  <cp:lastPrinted>2014-06-14T03:56:22Z</cp:lastPrinted>
  <dcterms:created xsi:type="dcterms:W3CDTF">2012-09-14T10:21:40Z</dcterms:created>
  <dcterms:modified xsi:type="dcterms:W3CDTF">2015-09-12T08:54:00Z</dcterms:modified>
</cp:coreProperties>
</file>